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16385B-6F56-4887-9FD5-B0AAF9B797C5}" xr6:coauthVersionLast="47" xr6:coauthVersionMax="47" xr10:uidLastSave="{00000000-0000-0000-0000-000000000000}"/>
  <bookViews>
    <workbookView xWindow="-120" yWindow="-120" windowWidth="29040" windowHeight="1584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C15" i="16" l="1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<sst xmlns="http://schemas.openxmlformats.org/spreadsheetml/2006/main" count="323" uniqueCount="62">
  <si>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</si>
  <si>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</si>
  <si>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</si>
  <si>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</si>
  <si>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</si>
  <si>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</si>
  <si>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</si>
  <si>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</si>
  <si>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</si>
  <si>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</si>
  <si>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</si>
  <si>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</si>
  <si>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</si>
  <si>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</si>
  <si>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</si>
  <si>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</si>
  <si>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</si>
  <si>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</si>
  <si>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</si>
  <si>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</si>
  <si>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</si>
  <si>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</si>
  <si>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</si>
  <si>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</si>
  <si>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</si>
  <si>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</si>
  <si>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</si>
  <si>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</si>
  <si>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</si>
  <si>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</si>
  <si>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</si>
  <si>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</si>
  <si>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</si>
  <si>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</si>
  <si>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</si>
  <si>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</si>
  <si>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</si>
  <si>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</si>
  <si>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</si>
  <si>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</si>
  <si>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</si>
  <si>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ортаңғы топ</t>
  </si>
  <si>
    <t>Муса Хуанар</t>
  </si>
  <si>
    <t>ересек топ</t>
  </si>
  <si>
    <t>0"Б"Сыныбы орыс</t>
  </si>
  <si>
    <t>Самет Нургул</t>
  </si>
  <si>
    <t>0"А"сыныбы қаз</t>
  </si>
  <si>
    <t>МДҰ атауы__"Қына а.ЖОББМ"КММ жанындағы "Айгөлек" шағын орталығы</t>
  </si>
  <si>
    <t>Мекен-жайы____Қына а Болашақ 1</t>
  </si>
  <si>
    <t xml:space="preserve">Оқыту тілі____қазақ,орыс </t>
  </si>
  <si>
    <t>Әдіскерінің аты-жөні_____Муса Хуанар</t>
  </si>
  <si>
    <t>Оқыту тілі____қазақ,орыс</t>
  </si>
  <si>
    <t>МДҰ атауы____"Қына а.ЖОББМ"КММ жанындағы "Айгөлек" шағын орталығы</t>
  </si>
  <si>
    <t xml:space="preserve">Мекен-жайы  Қына .а Болашақ </t>
  </si>
  <si>
    <t>Әдіскерінің аты-жөні___Муса Хуанар</t>
  </si>
  <si>
    <t>МДҰ атауы___"Қына а. ЖОББМ"КММ жанындағы "Айгөлек" шағын орталығы</t>
  </si>
  <si>
    <t>Оқыту тілі___орыс ,қазақ</t>
  </si>
  <si>
    <t>Мекен-жайы____Қына ауылы Болашақ 1</t>
  </si>
  <si>
    <t>Оқыту тілі___орыс қазақ</t>
  </si>
  <si>
    <t>Әдіскерінің аты-жөні____Муса Хуанар</t>
  </si>
  <si>
    <t>0"А"сыныбы қазақ</t>
  </si>
  <si>
    <t>0"Б"сыныбы орыс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</si>
</sst>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75" x14ac:dyDescent="0.25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38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25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19</v>
      </c>
      <c r="I8" s="34"/>
      <c r="J8" s="34"/>
      <c r="K8" s="34" t="s">
        <v>20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21</v>
      </c>
      <c r="R8" s="34"/>
      <c r="S8" s="34"/>
      <c r="T8" s="34" t="s">
        <v>22</v>
      </c>
      <c r="U8" s="34"/>
      <c r="V8" s="34"/>
      <c r="W8" s="1"/>
      <c r="X8" s="1"/>
      <c r="Y8" s="1"/>
    </row>
    <row r="9" spans="1:25" ht="128.25" customHeight="1" x14ac:dyDescent="0.25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 t="s">
        <v>36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75" x14ac:dyDescent="0.25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24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25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19</v>
      </c>
      <c r="I8" s="34"/>
      <c r="J8" s="34"/>
      <c r="K8" s="34" t="s">
        <v>20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26</v>
      </c>
      <c r="R8" s="34"/>
      <c r="S8" s="34"/>
      <c r="T8" s="34" t="s">
        <v>21</v>
      </c>
      <c r="U8" s="34"/>
      <c r="V8" s="34"/>
      <c r="W8" s="34" t="s">
        <v>27</v>
      </c>
      <c r="X8" s="34"/>
      <c r="Y8" s="34"/>
      <c r="Z8" s="42" t="s">
        <v>28</v>
      </c>
      <c r="AA8" s="43"/>
      <c r="AB8" s="44"/>
      <c r="AC8" s="42" t="s">
        <v>22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25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H5" sqref="H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35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75" x14ac:dyDescent="0.25">
      <c r="A3" s="3"/>
      <c r="B3" s="36" t="s">
        <v>54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48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56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19</v>
      </c>
      <c r="I8" s="54"/>
      <c r="J8" s="54"/>
      <c r="K8" s="43" t="s">
        <v>20</v>
      </c>
      <c r="L8" s="43"/>
      <c r="M8" s="44"/>
      <c r="N8" s="57" t="s">
        <v>25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26</v>
      </c>
      <c r="U8" s="58"/>
      <c r="V8" s="58"/>
      <c r="W8" s="58" t="s">
        <v>21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22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25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75" x14ac:dyDescent="0.25">
      <c r="A10" s="5">
        <v>1</v>
      </c>
      <c r="B10" s="6" t="s">
        <v>41</v>
      </c>
      <c r="C10" s="6" t="s">
        <v>42</v>
      </c>
      <c r="D10" s="12">
        <v>3</v>
      </c>
      <c r="E10" s="12">
        <v>2</v>
      </c>
      <c r="F10" s="12">
        <v>1</v>
      </c>
      <c r="G10" s="12">
        <v>0</v>
      </c>
      <c r="H10" s="12">
        <v>2</v>
      </c>
      <c r="I10" s="12">
        <v>1</v>
      </c>
      <c r="J10" s="12">
        <v>0</v>
      </c>
      <c r="K10" s="12">
        <v>2</v>
      </c>
      <c r="L10" s="12">
        <v>1</v>
      </c>
      <c r="M10" s="12">
        <v>0</v>
      </c>
      <c r="N10" s="12">
        <v>1</v>
      </c>
      <c r="O10" s="12">
        <v>2</v>
      </c>
      <c r="P10" s="12">
        <v>0</v>
      </c>
      <c r="Q10" s="12">
        <v>0</v>
      </c>
      <c r="R10" s="12">
        <v>2</v>
      </c>
      <c r="S10" s="12">
        <v>1</v>
      </c>
      <c r="T10" s="12">
        <v>0</v>
      </c>
      <c r="U10" s="12">
        <v>2</v>
      </c>
      <c r="V10" s="12">
        <v>1</v>
      </c>
      <c r="W10" s="12">
        <v>0</v>
      </c>
      <c r="X10" s="12">
        <v>2</v>
      </c>
      <c r="Y10" s="12">
        <v>1</v>
      </c>
      <c r="Z10" s="12">
        <v>0</v>
      </c>
      <c r="AA10" s="12">
        <v>2</v>
      </c>
      <c r="AB10" s="12">
        <v>1</v>
      </c>
      <c r="AC10" s="12">
        <v>0</v>
      </c>
      <c r="AD10" s="12">
        <v>2</v>
      </c>
      <c r="AE10" s="12">
        <v>1</v>
      </c>
      <c r="AF10" s="12">
        <v>0</v>
      </c>
      <c r="AG10" s="12">
        <v>2</v>
      </c>
      <c r="AH10" s="12">
        <v>1</v>
      </c>
      <c r="AI10" s="12">
        <v>0</v>
      </c>
      <c r="AJ10" s="12">
        <v>2</v>
      </c>
      <c r="AK10" s="12">
        <v>1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 t="shared" ref="D17:AK17" si="0">SUM(D10:D16)</f>
        <v>3</v>
      </c>
      <c r="E17" s="12">
        <f t="shared" si="0"/>
        <v>2</v>
      </c>
      <c r="F17" s="12">
        <f t="shared" si="0"/>
        <v>1</v>
      </c>
      <c r="G17" s="12">
        <f t="shared" si="0"/>
        <v>0</v>
      </c>
      <c r="H17" s="12">
        <f t="shared" si="0"/>
        <v>2</v>
      </c>
      <c r="I17" s="12">
        <f t="shared" si="0"/>
        <v>1</v>
      </c>
      <c r="J17" s="12">
        <f t="shared" si="0"/>
        <v>0</v>
      </c>
      <c r="K17" s="12">
        <f t="shared" si="0"/>
        <v>2</v>
      </c>
      <c r="L17" s="12">
        <f t="shared" si="0"/>
        <v>1</v>
      </c>
      <c r="M17" s="12">
        <f t="shared" si="0"/>
        <v>0</v>
      </c>
      <c r="N17" s="12">
        <f t="shared" si="0"/>
        <v>1</v>
      </c>
      <c r="O17" s="12">
        <f t="shared" si="0"/>
        <v>2</v>
      </c>
      <c r="P17" s="12">
        <f t="shared" si="0"/>
        <v>0</v>
      </c>
      <c r="Q17" s="12">
        <f t="shared" si="0"/>
        <v>0</v>
      </c>
      <c r="R17" s="12">
        <f t="shared" si="0"/>
        <v>2</v>
      </c>
      <c r="S17" s="12">
        <f t="shared" si="0"/>
        <v>1</v>
      </c>
      <c r="T17" s="12">
        <f t="shared" si="0"/>
        <v>0</v>
      </c>
      <c r="U17" s="12">
        <f t="shared" si="0"/>
        <v>2</v>
      </c>
      <c r="V17" s="12">
        <f t="shared" si="0"/>
        <v>1</v>
      </c>
      <c r="W17" s="12">
        <f t="shared" si="0"/>
        <v>0</v>
      </c>
      <c r="X17" s="12">
        <f t="shared" si="0"/>
        <v>2</v>
      </c>
      <c r="Y17" s="12">
        <f t="shared" si="0"/>
        <v>1</v>
      </c>
      <c r="Z17" s="12">
        <f t="shared" si="0"/>
        <v>0</v>
      </c>
      <c r="AA17" s="12">
        <f t="shared" si="0"/>
        <v>2</v>
      </c>
      <c r="AB17" s="12">
        <f t="shared" si="0"/>
        <v>1</v>
      </c>
      <c r="AC17" s="12">
        <f t="shared" si="0"/>
        <v>0</v>
      </c>
      <c r="AD17" s="12">
        <f t="shared" si="0"/>
        <v>2</v>
      </c>
      <c r="AE17" s="12">
        <f t="shared" si="0"/>
        <v>1</v>
      </c>
      <c r="AF17" s="12">
        <f t="shared" si="0"/>
        <v>0</v>
      </c>
      <c r="AG17" s="12">
        <f t="shared" si="0"/>
        <v>2</v>
      </c>
      <c r="AH17" s="12">
        <f t="shared" si="0"/>
        <v>1</v>
      </c>
      <c r="AI17" s="12">
        <f t="shared" si="0"/>
        <v>0</v>
      </c>
      <c r="AJ17" s="12">
        <f t="shared" si="0"/>
        <v>2</v>
      </c>
      <c r="AK17" s="12">
        <f t="shared" si="0"/>
        <v>1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66.666666666666671</v>
      </c>
      <c r="F18" s="13">
        <f>F17*100/D17</f>
        <v>33.333333333333336</v>
      </c>
      <c r="G18" s="13">
        <f>G17*100/D17</f>
        <v>0</v>
      </c>
      <c r="H18" s="13">
        <f>H17*100/D17</f>
        <v>66.666666666666671</v>
      </c>
      <c r="I18" s="13">
        <f>I17*100/D17</f>
        <v>33.333333333333336</v>
      </c>
      <c r="J18" s="13">
        <f>J17*100/D17</f>
        <v>0</v>
      </c>
      <c r="K18" s="13">
        <f>K17*100/D17</f>
        <v>66.666666666666671</v>
      </c>
      <c r="L18" s="13">
        <f>L17*100/D17</f>
        <v>33.333333333333336</v>
      </c>
      <c r="M18" s="13">
        <f>M17*100/D17</f>
        <v>0</v>
      </c>
      <c r="N18" s="13">
        <f>N17*100/D17</f>
        <v>33.333333333333336</v>
      </c>
      <c r="O18" s="13">
        <f>O17*100/D17</f>
        <v>66.666666666666671</v>
      </c>
      <c r="P18" s="13">
        <f>P17*100/D17</f>
        <v>0</v>
      </c>
      <c r="Q18" s="13">
        <f>Q17*100/D17</f>
        <v>0</v>
      </c>
      <c r="R18" s="13">
        <f>R17*100/D17</f>
        <v>66.666666666666671</v>
      </c>
      <c r="S18" s="13">
        <f>S17*100/D17</f>
        <v>33.333333333333336</v>
      </c>
      <c r="T18" s="13">
        <f>T17*100/D17</f>
        <v>0</v>
      </c>
      <c r="U18" s="13">
        <f>U17*100/D17</f>
        <v>66.666666666666671</v>
      </c>
      <c r="V18" s="13">
        <f>V17*100/D17</f>
        <v>33.333333333333336</v>
      </c>
      <c r="W18" s="13">
        <f>W17*100/D17</f>
        <v>0</v>
      </c>
      <c r="X18" s="13">
        <f>X17*100/D17</f>
        <v>66.666666666666671</v>
      </c>
      <c r="Y18" s="13">
        <f>Y17*100/D17</f>
        <v>33.333333333333336</v>
      </c>
      <c r="Z18" s="13">
        <f>Z17*100/D17</f>
        <v>0</v>
      </c>
      <c r="AA18" s="13">
        <f>AA17*100/D17</f>
        <v>66.666666666666671</v>
      </c>
      <c r="AB18" s="13">
        <f>AB17*100/D17</f>
        <v>33.333333333333336</v>
      </c>
      <c r="AC18" s="13">
        <f>AC17*100/D17</f>
        <v>0</v>
      </c>
      <c r="AD18" s="13">
        <f>AD17*100/D17</f>
        <v>66.666666666666671</v>
      </c>
      <c r="AE18" s="13">
        <f>AE17*100/D17</f>
        <v>33.333333333333336</v>
      </c>
      <c r="AF18" s="13">
        <f>AF17*100/D17</f>
        <v>0</v>
      </c>
      <c r="AG18" s="13">
        <f>AG17*100/D17</f>
        <v>66.666666666666671</v>
      </c>
      <c r="AH18" s="13">
        <f>AH17*100/D17</f>
        <v>33.333333333333336</v>
      </c>
      <c r="AI18" s="13">
        <f>AI17*100/D17</f>
        <v>0</v>
      </c>
      <c r="AJ18" s="13">
        <f>AJ17*100/D17</f>
        <v>66.666666666666671</v>
      </c>
      <c r="AK18" s="13">
        <f>AK17*100/D17</f>
        <v>33.333333333333336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H4" sqref="H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 t="s">
        <v>34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75" x14ac:dyDescent="0.25">
      <c r="A3" s="3"/>
      <c r="B3" s="36" t="s">
        <v>50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53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51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19</v>
      </c>
      <c r="I8" s="58"/>
      <c r="J8" s="58"/>
      <c r="K8" s="34" t="s">
        <v>20</v>
      </c>
      <c r="L8" s="34"/>
      <c r="M8" s="34"/>
      <c r="N8" s="40" t="s">
        <v>25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26</v>
      </c>
      <c r="U8" s="58"/>
      <c r="V8" s="58"/>
      <c r="W8" s="58" t="s">
        <v>21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22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25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75" x14ac:dyDescent="0.25">
      <c r="A10" s="5">
        <v>1</v>
      </c>
      <c r="B10" s="6" t="s">
        <v>43</v>
      </c>
      <c r="C10" s="6" t="s">
        <v>42</v>
      </c>
      <c r="D10" s="12">
        <v>11</v>
      </c>
      <c r="E10" s="12">
        <v>3</v>
      </c>
      <c r="F10" s="12">
        <v>7</v>
      </c>
      <c r="G10" s="12">
        <v>1</v>
      </c>
      <c r="H10" s="12">
        <v>4</v>
      </c>
      <c r="I10" s="12">
        <v>7</v>
      </c>
      <c r="J10" s="12">
        <v>0</v>
      </c>
      <c r="K10" s="12">
        <v>0</v>
      </c>
      <c r="L10" s="12">
        <v>11</v>
      </c>
      <c r="M10" s="12">
        <v>0</v>
      </c>
      <c r="N10" s="12">
        <v>3</v>
      </c>
      <c r="O10" s="12">
        <v>8</v>
      </c>
      <c r="P10" s="12">
        <v>0</v>
      </c>
      <c r="Q10" s="12">
        <v>7</v>
      </c>
      <c r="R10" s="12">
        <v>4</v>
      </c>
      <c r="S10" s="12">
        <v>0</v>
      </c>
      <c r="T10" s="12">
        <v>7</v>
      </c>
      <c r="U10" s="12">
        <v>4</v>
      </c>
      <c r="V10" s="12">
        <v>0</v>
      </c>
      <c r="W10" s="12">
        <v>2</v>
      </c>
      <c r="X10" s="12">
        <v>9</v>
      </c>
      <c r="Y10" s="12">
        <v>0</v>
      </c>
      <c r="Z10" s="12">
        <v>8</v>
      </c>
      <c r="AA10" s="12">
        <v>3</v>
      </c>
      <c r="AB10" s="12">
        <v>0</v>
      </c>
      <c r="AC10" s="12">
        <v>5</v>
      </c>
      <c r="AD10" s="12">
        <v>6</v>
      </c>
      <c r="AE10" s="12">
        <v>0</v>
      </c>
      <c r="AF10" s="12">
        <v>0</v>
      </c>
      <c r="AG10" s="12">
        <v>9</v>
      </c>
      <c r="AH10" s="12">
        <v>2</v>
      </c>
      <c r="AI10" s="12">
        <v>0</v>
      </c>
      <c r="AJ10" s="12">
        <v>11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>SUM(D10:D16)</f>
        <v>11</v>
      </c>
      <c r="E17" s="12">
        <f>SUM(E10:E16)</f>
        <v>3</v>
      </c>
      <c r="F17" s="12">
        <f>SUM(F10:F16)</f>
        <v>7</v>
      </c>
      <c r="G17" s="12">
        <f>SUM(G10:G16)</f>
        <v>1</v>
      </c>
      <c r="H17" s="12">
        <f t="shared" ref="H17:M17" si="0">SUM(H10:H16)</f>
        <v>4</v>
      </c>
      <c r="I17" s="12">
        <f t="shared" si="0"/>
        <v>7</v>
      </c>
      <c r="J17" s="12">
        <f t="shared" si="0"/>
        <v>0</v>
      </c>
      <c r="K17" s="12">
        <f t="shared" si="0"/>
        <v>0</v>
      </c>
      <c r="L17" s="12">
        <f t="shared" si="0"/>
        <v>11</v>
      </c>
      <c r="M17" s="12">
        <f t="shared" si="0"/>
        <v>0</v>
      </c>
      <c r="N17" s="12">
        <f t="shared" ref="N17:S17" si="1">SUM(N10:N16)</f>
        <v>3</v>
      </c>
      <c r="O17" s="12">
        <f t="shared" si="1"/>
        <v>8</v>
      </c>
      <c r="P17" s="12">
        <f t="shared" si="1"/>
        <v>0</v>
      </c>
      <c r="Q17" s="12">
        <f t="shared" si="1"/>
        <v>7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7</v>
      </c>
      <c r="U17" s="12">
        <f t="shared" si="2"/>
        <v>4</v>
      </c>
      <c r="V17" s="12">
        <f t="shared" si="2"/>
        <v>0</v>
      </c>
      <c r="W17" s="12">
        <f t="shared" si="2"/>
        <v>2</v>
      </c>
      <c r="X17" s="12">
        <f t="shared" si="2"/>
        <v>9</v>
      </c>
      <c r="Y17" s="12">
        <f t="shared" si="2"/>
        <v>0</v>
      </c>
      <c r="Z17" s="12">
        <f t="shared" si="2"/>
        <v>8</v>
      </c>
      <c r="AA17" s="12">
        <f t="shared" si="2"/>
        <v>3</v>
      </c>
      <c r="AB17" s="12">
        <f t="shared" si="2"/>
        <v>0</v>
      </c>
      <c r="AC17" s="12">
        <f t="shared" si="2"/>
        <v>5</v>
      </c>
      <c r="AD17" s="12">
        <f t="shared" si="2"/>
        <v>6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9</v>
      </c>
      <c r="AH17" s="12">
        <f t="shared" si="3"/>
        <v>2</v>
      </c>
      <c r="AI17" s="12">
        <f t="shared" si="3"/>
        <v>0</v>
      </c>
      <c r="AJ17" s="12">
        <f t="shared" si="3"/>
        <v>11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>
        <f>D17*100/D17</f>
        <v>100</v>
      </c>
      <c r="E18" s="13">
        <f>E17*100/D17</f>
        <v>27.272727272727273</v>
      </c>
      <c r="F18" s="13">
        <f>F17*100/D17</f>
        <v>63.636363636363633</v>
      </c>
      <c r="G18" s="13">
        <f>G17*100/D17</f>
        <v>9.0909090909090917</v>
      </c>
      <c r="H18" s="13">
        <f>H17*100/D17</f>
        <v>36.363636363636367</v>
      </c>
      <c r="I18" s="13">
        <f>I17*100/D17</f>
        <v>63.636363636363633</v>
      </c>
      <c r="J18" s="13">
        <f>J17*100/D17</f>
        <v>0</v>
      </c>
      <c r="K18" s="13">
        <f>K17*100/D17</f>
        <v>0</v>
      </c>
      <c r="L18" s="13">
        <f>L17*100/D17</f>
        <v>100</v>
      </c>
      <c r="M18" s="13">
        <f>M17*100/D17</f>
        <v>0</v>
      </c>
      <c r="N18" s="13">
        <f>N17*100/D17</f>
        <v>27.272727272727273</v>
      </c>
      <c r="O18" s="13">
        <f>O17*100/D17</f>
        <v>72.727272727272734</v>
      </c>
      <c r="P18" s="13">
        <f>P17*100/D17</f>
        <v>0</v>
      </c>
      <c r="Q18" s="13">
        <f>Q17*100/D17</f>
        <v>63.636363636363633</v>
      </c>
      <c r="R18" s="13">
        <f>R17*100/D17</f>
        <v>36.363636363636367</v>
      </c>
      <c r="S18" s="13">
        <f>S17*100/D17</f>
        <v>0</v>
      </c>
      <c r="T18" s="13">
        <f>T17*100/D17</f>
        <v>63.636363636363633</v>
      </c>
      <c r="U18" s="13">
        <f>U17*100/D17</f>
        <v>36.363636363636367</v>
      </c>
      <c r="V18" s="13">
        <f>V17*100/D17</f>
        <v>0</v>
      </c>
      <c r="W18" s="13">
        <f>W17*100/D17</f>
        <v>18.181818181818183</v>
      </c>
      <c r="X18" s="13">
        <f>X17*100/D17</f>
        <v>81.818181818181813</v>
      </c>
      <c r="Y18" s="13">
        <f>Y17*100/D17</f>
        <v>0</v>
      </c>
      <c r="Z18" s="13">
        <f>Z17*100/D17</f>
        <v>72.727272727272734</v>
      </c>
      <c r="AA18" s="13">
        <f>AA17*100/D17</f>
        <v>27.272727272727273</v>
      </c>
      <c r="AB18" s="13">
        <f>AB17*100/D17</f>
        <v>0</v>
      </c>
      <c r="AC18" s="13">
        <f>AC17*100/D17</f>
        <v>45.454545454545453</v>
      </c>
      <c r="AD18" s="13">
        <f>AD17*100/D17</f>
        <v>54.545454545454547</v>
      </c>
      <c r="AE18" s="13">
        <f>AE17*100/D17</f>
        <v>0</v>
      </c>
      <c r="AF18" s="13">
        <f>AF17*100/D17</f>
        <v>0</v>
      </c>
      <c r="AG18" s="13">
        <f>AG17*100/D17</f>
        <v>81.818181818181813</v>
      </c>
      <c r="AH18" s="13">
        <f>AH17*100/D17</f>
        <v>18.181818181818183</v>
      </c>
      <c r="AI18" s="13">
        <f>AI17*100/D17</f>
        <v>0</v>
      </c>
      <c r="AJ18" s="13">
        <f>AJ17*100/D17</f>
        <v>100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E1" zoomScale="70" zoomScaleNormal="70" workbookViewId="0">
      <selection activeCell="R2" sqref="R2:V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33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47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75" x14ac:dyDescent="0.25">
      <c r="A3" s="3"/>
      <c r="B3" s="36" t="s">
        <v>50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48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49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25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19</v>
      </c>
      <c r="I8" s="66"/>
      <c r="J8" s="67"/>
      <c r="K8" s="62" t="s">
        <v>20</v>
      </c>
      <c r="L8" s="63"/>
      <c r="M8" s="64"/>
      <c r="N8" s="59" t="s">
        <v>29</v>
      </c>
      <c r="O8" s="60"/>
      <c r="P8" s="61"/>
      <c r="Q8" s="57" t="s">
        <v>25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26</v>
      </c>
      <c r="X8" s="58"/>
      <c r="Y8" s="58"/>
      <c r="Z8" s="58" t="s">
        <v>21</v>
      </c>
      <c r="AA8" s="58"/>
      <c r="AB8" s="58"/>
      <c r="AC8" s="40" t="s">
        <v>27</v>
      </c>
      <c r="AD8" s="40"/>
      <c r="AE8" s="40"/>
      <c r="AF8" s="40" t="s">
        <v>28</v>
      </c>
      <c r="AG8" s="40"/>
      <c r="AH8" s="40"/>
      <c r="AI8" s="55" t="s">
        <v>22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25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75" x14ac:dyDescent="0.25">
      <c r="A10" s="5">
        <v>1</v>
      </c>
      <c r="B10" s="5" t="s">
        <v>46</v>
      </c>
      <c r="C10" s="5" t="s">
        <v>45</v>
      </c>
      <c r="D10" s="5">
        <v>3</v>
      </c>
      <c r="E10" s="5">
        <v>3</v>
      </c>
      <c r="F10" s="5">
        <v>0</v>
      </c>
      <c r="G10" s="5">
        <v>0</v>
      </c>
      <c r="H10" s="5">
        <v>2</v>
      </c>
      <c r="I10" s="5">
        <v>1</v>
      </c>
      <c r="J10" s="5">
        <v>0</v>
      </c>
      <c r="K10" s="5">
        <v>2</v>
      </c>
      <c r="L10" s="5">
        <v>1</v>
      </c>
      <c r="M10" s="5">
        <v>0</v>
      </c>
      <c r="N10" s="5">
        <v>2</v>
      </c>
      <c r="O10" s="5">
        <v>1</v>
      </c>
      <c r="P10" s="5">
        <v>0</v>
      </c>
      <c r="Q10" s="5">
        <v>2</v>
      </c>
      <c r="R10" s="5">
        <v>1</v>
      </c>
      <c r="S10" s="5">
        <v>0</v>
      </c>
      <c r="T10" s="5">
        <v>3</v>
      </c>
      <c r="U10" s="5">
        <v>0</v>
      </c>
      <c r="V10" s="5">
        <v>0</v>
      </c>
      <c r="W10" s="5">
        <v>3</v>
      </c>
      <c r="X10" s="5">
        <v>0</v>
      </c>
      <c r="Y10" s="5">
        <v>0</v>
      </c>
      <c r="Z10" s="5">
        <v>3</v>
      </c>
      <c r="AA10" s="5">
        <v>0</v>
      </c>
      <c r="AB10" s="5">
        <v>0</v>
      </c>
      <c r="AC10" s="5">
        <v>3</v>
      </c>
      <c r="AD10" s="5">
        <v>0</v>
      </c>
      <c r="AE10" s="5">
        <v>0</v>
      </c>
      <c r="AF10" s="5">
        <v>3</v>
      </c>
      <c r="AG10" s="5">
        <v>0</v>
      </c>
      <c r="AH10" s="5">
        <v>0</v>
      </c>
      <c r="AI10" s="5">
        <v>2</v>
      </c>
      <c r="AJ10" s="5">
        <v>1</v>
      </c>
      <c r="AK10" s="5">
        <v>0</v>
      </c>
      <c r="AL10" s="5">
        <v>3</v>
      </c>
      <c r="AM10" s="5">
        <v>0</v>
      </c>
      <c r="AN10" s="5">
        <v>0</v>
      </c>
    </row>
    <row r="11" spans="1:40" ht="15.75" x14ac:dyDescent="0.25">
      <c r="A11" s="5">
        <v>2</v>
      </c>
      <c r="B11" s="5" t="s">
        <v>44</v>
      </c>
      <c r="C11" s="5" t="s">
        <v>45</v>
      </c>
      <c r="D11" s="33">
        <v>3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8" t="s">
        <v>1</v>
      </c>
      <c r="B17" s="49"/>
      <c r="C17" s="50"/>
      <c r="D17" s="23">
        <v>6</v>
      </c>
      <c r="E17" s="5">
        <v>4</v>
      </c>
      <c r="F17" s="5">
        <v>1</v>
      </c>
      <c r="G17" s="5">
        <v>1</v>
      </c>
      <c r="H17" s="5">
        <v>3</v>
      </c>
      <c r="I17" s="5">
        <v>2</v>
      </c>
      <c r="J17" s="5">
        <v>1</v>
      </c>
      <c r="K17" s="5">
        <v>3</v>
      </c>
      <c r="L17" s="5">
        <v>2</v>
      </c>
      <c r="M17" s="5">
        <v>1</v>
      </c>
      <c r="N17" s="5">
        <v>3</v>
      </c>
      <c r="O17" s="5">
        <v>2</v>
      </c>
      <c r="P17" s="5">
        <v>1</v>
      </c>
      <c r="Q17" s="5">
        <v>3</v>
      </c>
      <c r="R17" s="5">
        <v>2</v>
      </c>
      <c r="S17" s="5">
        <v>1</v>
      </c>
      <c r="T17" s="5">
        <v>4</v>
      </c>
      <c r="U17" s="5">
        <v>1</v>
      </c>
      <c r="V17" s="5">
        <v>1</v>
      </c>
      <c r="W17" s="5">
        <v>4</v>
      </c>
      <c r="X17" s="5">
        <v>1</v>
      </c>
      <c r="Y17" s="5">
        <v>1</v>
      </c>
      <c r="Z17" s="5">
        <v>4</v>
      </c>
      <c r="AA17" s="5">
        <v>1</v>
      </c>
      <c r="AB17" s="5">
        <v>1</v>
      </c>
      <c r="AC17" s="5">
        <v>4</v>
      </c>
      <c r="AD17" s="5">
        <v>1</v>
      </c>
      <c r="AE17" s="5">
        <v>1</v>
      </c>
      <c r="AF17" s="5">
        <v>4</v>
      </c>
      <c r="AG17" s="5">
        <v>1</v>
      </c>
      <c r="AH17" s="5">
        <v>1</v>
      </c>
      <c r="AI17" s="5">
        <v>3</v>
      </c>
      <c r="AJ17" s="5">
        <v>2</v>
      </c>
      <c r="AK17" s="5">
        <v>1</v>
      </c>
      <c r="AL17" s="5">
        <v>4</v>
      </c>
      <c r="AM17" s="5">
        <v>1</v>
      </c>
      <c r="AN17" s="5">
        <v>1</v>
      </c>
    </row>
    <row r="18" spans="1:40" ht="18.75" customHeight="1" x14ac:dyDescent="0.25">
      <c r="A18" s="38" t="s">
        <v>11</v>
      </c>
      <c r="B18" s="38"/>
      <c r="C18" s="38"/>
      <c r="D18" s="11">
        <f>D17*100/D17</f>
        <v>100</v>
      </c>
      <c r="E18" s="5">
        <f>E17*100/D17</f>
        <v>66.666666666666671</v>
      </c>
      <c r="F18" s="5">
        <f>F17*100/D17</f>
        <v>16.666666666666668</v>
      </c>
      <c r="G18" s="5">
        <f>G17*100/D17</f>
        <v>16.666666666666668</v>
      </c>
      <c r="H18" s="5">
        <f>H17*100/D17</f>
        <v>50</v>
      </c>
      <c r="I18" s="5">
        <f>I17*100/D17</f>
        <v>33.333333333333336</v>
      </c>
      <c r="J18" s="5">
        <f>J17*100/D17</f>
        <v>16.666666666666668</v>
      </c>
      <c r="K18" s="5">
        <f>K17*100/D17</f>
        <v>50</v>
      </c>
      <c r="L18" s="5">
        <f>L17*100/D17</f>
        <v>33.333333333333336</v>
      </c>
      <c r="M18" s="5">
        <f>M17*100/D17</f>
        <v>16.666666666666668</v>
      </c>
      <c r="N18" s="5">
        <f>N17*100/D17</f>
        <v>50</v>
      </c>
      <c r="O18" s="5">
        <f>O17*100/D17</f>
        <v>33.333333333333336</v>
      </c>
      <c r="P18" s="5">
        <f>P17*100/D17</f>
        <v>16.666666666666668</v>
      </c>
      <c r="Q18" s="5">
        <f>Q17*100/D17</f>
        <v>50</v>
      </c>
      <c r="R18" s="5">
        <f>R17*100/D17</f>
        <v>33.333333333333336</v>
      </c>
      <c r="S18" s="5">
        <f>S17*100/D17</f>
        <v>16.666666666666668</v>
      </c>
      <c r="T18" s="5">
        <f>T17*100/D17</f>
        <v>66.666666666666671</v>
      </c>
      <c r="U18" s="5">
        <f>U17*100/D17</f>
        <v>16.666666666666668</v>
      </c>
      <c r="V18" s="5">
        <f>V17*100/D17</f>
        <v>16.666666666666668</v>
      </c>
      <c r="W18" s="5">
        <f>W17*100/D17</f>
        <v>66.666666666666671</v>
      </c>
      <c r="X18" s="5">
        <f>X17*100/D17</f>
        <v>16.666666666666668</v>
      </c>
      <c r="Y18" s="5">
        <f>Y17*100/D17</f>
        <v>16.666666666666668</v>
      </c>
      <c r="Z18" s="5">
        <f>Z17*100/D17</f>
        <v>66.666666666666671</v>
      </c>
      <c r="AA18" s="5">
        <f>AA17*100/D17</f>
        <v>16.666666666666668</v>
      </c>
      <c r="AB18" s="5">
        <f>AB17*100/D17</f>
        <v>16.666666666666668</v>
      </c>
      <c r="AC18" s="5">
        <f>AC17*100/D17</f>
        <v>66.666666666666671</v>
      </c>
      <c r="AD18" s="5">
        <f>AD17*100/D17</f>
        <v>16.666666666666668</v>
      </c>
      <c r="AE18" s="5">
        <f>AE17*100/D17</f>
        <v>16.666666666666668</v>
      </c>
      <c r="AF18" s="5">
        <f>AF17*100/D17</f>
        <v>66.666666666666671</v>
      </c>
      <c r="AG18" s="5">
        <f>AG17*100/D17</f>
        <v>16.666666666666668</v>
      </c>
      <c r="AH18" s="5">
        <f>AH17*100/D17</f>
        <v>16.666666666666668</v>
      </c>
      <c r="AI18" s="5">
        <f>AI17*100/D17</f>
        <v>50</v>
      </c>
      <c r="AJ18" s="5">
        <f>AJ17*100/D17</f>
        <v>33.333333333333336</v>
      </c>
      <c r="AK18" s="5">
        <f>AK17*100/D17</f>
        <v>16.666666666666668</v>
      </c>
      <c r="AL18" s="5">
        <f>AL17*100/D17</f>
        <v>66.666666666666671</v>
      </c>
      <c r="AM18" s="5">
        <f>AM17*100/D17</f>
        <v>16.666666666666668</v>
      </c>
      <c r="AN18" s="5">
        <f>AN17*100/D17</f>
        <v>16.666666666666668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workbookViewId="0">
      <selection activeCell="E16" sqref="E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5" t="s">
        <v>18</v>
      </c>
      <c r="W1" s="35"/>
    </row>
    <row r="2" spans="1:23" ht="15.75" x14ac:dyDescent="0.25">
      <c r="B2" s="7" t="s">
        <v>32</v>
      </c>
      <c r="C2" s="2"/>
      <c r="E2" s="2"/>
      <c r="F2" s="2"/>
      <c r="I2" s="36" t="s">
        <v>52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41" t="s">
        <v>59</v>
      </c>
      <c r="C3" s="41"/>
      <c r="D3" s="41"/>
      <c r="E3" s="41"/>
      <c r="F3" s="41"/>
      <c r="G3" s="41"/>
      <c r="H3" s="2"/>
      <c r="I3" s="41" t="s">
        <v>57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37" t="s">
        <v>58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40</v>
      </c>
      <c r="B7" s="34" t="s">
        <v>13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39</v>
      </c>
      <c r="S7" s="40"/>
      <c r="T7" s="40"/>
      <c r="U7" s="40"/>
      <c r="V7" s="40"/>
      <c r="W7" s="40"/>
    </row>
    <row r="8" spans="1:23" ht="63" x14ac:dyDescent="0.25">
      <c r="A8" s="52"/>
      <c r="B8" s="34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30</v>
      </c>
      <c r="B9" s="12">
        <v>3</v>
      </c>
      <c r="C9" s="12">
        <v>2</v>
      </c>
      <c r="D9" s="12">
        <v>1</v>
      </c>
      <c r="E9" s="12">
        <v>0</v>
      </c>
      <c r="F9" s="15">
        <v>2</v>
      </c>
      <c r="G9" s="12">
        <v>1</v>
      </c>
      <c r="H9" s="12">
        <v>0</v>
      </c>
      <c r="I9" s="12">
        <v>0</v>
      </c>
      <c r="J9" s="12">
        <v>2</v>
      </c>
      <c r="K9" s="12">
        <v>1</v>
      </c>
      <c r="L9" s="12">
        <v>0</v>
      </c>
      <c r="M9" s="12">
        <v>2</v>
      </c>
      <c r="N9" s="12">
        <v>1</v>
      </c>
      <c r="O9" s="12">
        <v>0</v>
      </c>
      <c r="P9" s="12">
        <v>2</v>
      </c>
      <c r="Q9" s="12">
        <v>1</v>
      </c>
      <c r="R9" s="5">
        <f t="shared" ref="R9:R13" si="0">(C9+F9+I9+L9+O9)/5</f>
        <v>0.8</v>
      </c>
      <c r="S9" s="6">
        <f>R9*100/B9</f>
        <v>26.666666666666668</v>
      </c>
      <c r="T9" s="5">
        <f t="shared" ref="T9:T13" si="1">(D9+G9+J9+M9+P9)/5</f>
        <v>1.6</v>
      </c>
      <c r="U9" s="6">
        <f>T9*100/B9</f>
        <v>53.333333333333336</v>
      </c>
      <c r="V9" s="28">
        <f t="shared" ref="V9:V13" si="2">(E9+H9+K9+N9+Q9)/5</f>
        <v>0.6</v>
      </c>
      <c r="W9" s="6">
        <f>V9*100/B9</f>
        <v>20</v>
      </c>
    </row>
    <row r="10" spans="1:23" ht="15.75" x14ac:dyDescent="0.25">
      <c r="A10" s="18" t="s">
        <v>31</v>
      </c>
      <c r="B10" s="12">
        <v>11</v>
      </c>
      <c r="C10" s="12">
        <v>3</v>
      </c>
      <c r="D10" s="12">
        <v>7</v>
      </c>
      <c r="E10" s="12">
        <v>1</v>
      </c>
      <c r="F10" s="12">
        <v>4</v>
      </c>
      <c r="G10" s="12">
        <v>7</v>
      </c>
      <c r="H10" s="12">
        <v>0</v>
      </c>
      <c r="I10" s="12">
        <v>7</v>
      </c>
      <c r="J10" s="12">
        <v>4</v>
      </c>
      <c r="K10" s="12">
        <v>0</v>
      </c>
      <c r="L10" s="12">
        <v>7</v>
      </c>
      <c r="M10" s="12">
        <v>4</v>
      </c>
      <c r="N10" s="12">
        <v>0</v>
      </c>
      <c r="O10" s="12">
        <v>0</v>
      </c>
      <c r="P10" s="12">
        <v>11</v>
      </c>
      <c r="Q10" s="12">
        <v>0</v>
      </c>
      <c r="R10" s="5">
        <f t="shared" si="0"/>
        <v>4.2</v>
      </c>
      <c r="S10" s="6">
        <f>R10*100/B10</f>
        <v>38.18181818181818</v>
      </c>
      <c r="T10" s="5">
        <f t="shared" si="1"/>
        <v>6.6</v>
      </c>
      <c r="U10" s="6">
        <f t="shared" ref="U10:U13" si="3">T10*100/B10</f>
        <v>60</v>
      </c>
      <c r="V10" s="28">
        <f t="shared" si="2"/>
        <v>0.2</v>
      </c>
      <c r="W10" s="6">
        <f t="shared" ref="W10:W13" si="4">V10*100/B10</f>
        <v>1.8181818181818181</v>
      </c>
    </row>
    <row r="11" spans="1:23" ht="15.75" x14ac:dyDescent="0.25">
      <c r="A11" s="18" t="s">
        <v>60</v>
      </c>
      <c r="B11" s="12">
        <v>3</v>
      </c>
      <c r="C11" s="12">
        <v>3</v>
      </c>
      <c r="D11" s="12">
        <v>0</v>
      </c>
      <c r="E11" s="12">
        <v>0</v>
      </c>
      <c r="F11" s="12">
        <v>2</v>
      </c>
      <c r="G11" s="12">
        <v>1</v>
      </c>
      <c r="H11" s="12">
        <v>0</v>
      </c>
      <c r="I11" s="12">
        <v>3</v>
      </c>
      <c r="J11" s="12">
        <v>0</v>
      </c>
      <c r="K11" s="12">
        <v>0</v>
      </c>
      <c r="L11" s="12">
        <v>3</v>
      </c>
      <c r="M11" s="12">
        <v>0</v>
      </c>
      <c r="N11" s="12">
        <v>0</v>
      </c>
      <c r="O11" s="12">
        <v>3</v>
      </c>
      <c r="P11" s="12">
        <v>0</v>
      </c>
      <c r="Q11" s="12">
        <v>0</v>
      </c>
      <c r="R11" s="5">
        <f t="shared" si="0"/>
        <v>2.8</v>
      </c>
      <c r="S11" s="6">
        <f t="shared" ref="S11:S13" si="5">R11*100/B11</f>
        <v>93.333333333333329</v>
      </c>
      <c r="T11" s="5">
        <f t="shared" si="1"/>
        <v>0.2</v>
      </c>
      <c r="U11" s="6">
        <f t="shared" si="3"/>
        <v>6.666666666666667</v>
      </c>
      <c r="V11" s="28">
        <f t="shared" si="2"/>
        <v>0</v>
      </c>
      <c r="W11" s="6">
        <f t="shared" si="4"/>
        <v>0</v>
      </c>
    </row>
    <row r="12" spans="1:23" ht="15.75" x14ac:dyDescent="0.25">
      <c r="A12" s="18" t="s">
        <v>61</v>
      </c>
      <c r="B12" s="12">
        <v>3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5">
        <f t="shared" si="0"/>
        <v>1</v>
      </c>
      <c r="S12" s="6">
        <f t="shared" si="5"/>
        <v>33.333333333333336</v>
      </c>
      <c r="T12" s="5">
        <f t="shared" si="1"/>
        <v>1</v>
      </c>
      <c r="U12" s="6">
        <f t="shared" si="3"/>
        <v>33.333333333333336</v>
      </c>
      <c r="V12" s="28">
        <f t="shared" si="2"/>
        <v>1</v>
      </c>
      <c r="W12" s="6">
        <f t="shared" si="4"/>
        <v>33.333333333333336</v>
      </c>
    </row>
    <row r="13" spans="1:23" ht="15.75" x14ac:dyDescent="0.2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8">
        <f t="shared" si="2"/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>B9+B10+B11+B12+B13</f>
        <v>20</v>
      </c>
      <c r="C14" s="14">
        <f t="shared" ref="C14:Q14" si="6">C9+C10+C11+C12+C13</f>
        <v>9</v>
      </c>
      <c r="D14" s="14">
        <f t="shared" si="6"/>
        <v>9</v>
      </c>
      <c r="E14" s="14">
        <f t="shared" si="6"/>
        <v>2</v>
      </c>
      <c r="F14" s="14">
        <f t="shared" si="6"/>
        <v>9</v>
      </c>
      <c r="G14" s="14">
        <f t="shared" si="6"/>
        <v>10</v>
      </c>
      <c r="H14" s="14">
        <f t="shared" si="6"/>
        <v>1</v>
      </c>
      <c r="I14" s="14">
        <f t="shared" si="6"/>
        <v>11</v>
      </c>
      <c r="J14" s="14">
        <f t="shared" si="6"/>
        <v>7</v>
      </c>
      <c r="K14" s="14">
        <f t="shared" si="6"/>
        <v>2</v>
      </c>
      <c r="L14" s="14">
        <f t="shared" si="6"/>
        <v>11</v>
      </c>
      <c r="M14" s="14">
        <f t="shared" si="6"/>
        <v>7</v>
      </c>
      <c r="N14" s="14">
        <f t="shared" si="6"/>
        <v>2</v>
      </c>
      <c r="O14" s="14">
        <f t="shared" si="6"/>
        <v>4</v>
      </c>
      <c r="P14" s="14">
        <f t="shared" si="6"/>
        <v>14</v>
      </c>
      <c r="Q14" s="14">
        <f t="shared" si="6"/>
        <v>2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45</v>
      </c>
      <c r="D15" s="13">
        <v>45</v>
      </c>
      <c r="E15" s="13">
        <v>10</v>
      </c>
      <c r="F15" s="13">
        <v>45</v>
      </c>
      <c r="G15" s="13">
        <v>50</v>
      </c>
      <c r="H15" s="13">
        <v>5</v>
      </c>
      <c r="I15" s="13">
        <v>55</v>
      </c>
      <c r="J15" s="13">
        <v>35</v>
      </c>
      <c r="K15" s="13">
        <v>10</v>
      </c>
      <c r="L15" s="13">
        <v>55</v>
      </c>
      <c r="M15" s="13">
        <v>35</v>
      </c>
      <c r="N15" s="13">
        <v>10</v>
      </c>
      <c r="O15" s="13">
        <v>20</v>
      </c>
      <c r="P15" s="13">
        <v>70</v>
      </c>
      <c r="Q15" s="13">
        <v>10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2026-06-12T07:55:15Z</dcterms:modified>
</cp:coreProperties>
</file>